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1\ANUAL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5" yWindow="-105" windowWidth="23250" windowHeight="12570"/>
  </bookViews>
  <sheets>
    <sheet name="BALANCE" sheetId="1" r:id="rId1"/>
  </sheets>
  <definedNames>
    <definedName name="_xlnm.Print_Area" localSheetId="0">BALANCE!$A$1:$E$75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<sst xmlns="http://schemas.openxmlformats.org/spreadsheetml/2006/main" count="74" uniqueCount="50">
  <si>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</si>
  <si>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</si>
  <si>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</si>
  <si>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</si>
  <si>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</si>
  <si>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</si>
  <si>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</si>
  <si>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</si>
  <si>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</si>
  <si>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</si>
  <si>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</si>
  <si>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</si>
  <si>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</si>
  <si>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</si>
  <si>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</si>
  <si>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</si>
  <si>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</si>
  <si>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</si>
  <si>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</si>
  <si>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</si>
  <si>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</si>
  <si>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</si>
  <si>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</si>
  <si>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</si>
  <si>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</si>
  <si>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</si>
  <si>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</si>
  <si>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</si>
  <si>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</si>
  <si>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</si>
  <si>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</si>
  <si>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</si>
  <si>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</si>
  <si>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</si>
  <si>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</si>
  <si>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</si>
  <si>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</si>
  <si>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</si>
  <si>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</si>
  <si>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</si>
  <si>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</si>
  <si>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</si>
  <si>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</si>
  <si>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</si>
  <si>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Pensiones Civiles del Estado de Chihuahua</t>
  </si>
  <si>
    <t>Del 01 de enero al 31 de diciembre de 2021 (b)</t>
  </si>
  <si>
    <t>Lic. Francisco Hugo Gutiérrez Dávila</t>
  </si>
  <si>
    <t>C.P.C. Gilberto Montañez Pérez</t>
  </si>
  <si>
    <t>Director General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</si>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</sst>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72</xdr:row>
      <xdr:rowOff>0</xdr:rowOff>
    </xdr:from>
    <xdr:to>
      <xdr:col>1</xdr:col>
      <xdr:colOff>2550583</xdr:colOff>
      <xdr:row>72</xdr:row>
      <xdr:rowOff>10584</xdr:rowOff>
    </xdr:to>
    <xdr:cxnSp macro="">
      <xdr:nvCxnSpPr>
        <xdr:cNvPr id="2" name="Conector recto 1"/>
        <xdr:cNvCxnSpPr/>
      </xdr:nvCxnSpPr>
      <xdr:spPr>
        <a:xfrm flipV="1">
          <a:off x="243417" y="16933333"/>
          <a:ext cx="2550583" cy="1058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21167</xdr:colOff>
      <xdr:row>71</xdr:row>
      <xdr:rowOff>189441</xdr:rowOff>
    </xdr:from>
    <xdr:to>
      <xdr:col>4</xdr:col>
      <xdr:colOff>1170518</xdr:colOff>
      <xdr:row>72</xdr:row>
      <xdr:rowOff>0</xdr:rowOff>
    </xdr:to>
    <xdr:cxnSp macro="">
      <xdr:nvCxnSpPr>
        <xdr:cNvPr id="3" name="Conector recto 2"/>
        <xdr:cNvCxnSpPr/>
      </xdr:nvCxnSpPr>
      <xdr:spPr>
        <a:xfrm flipV="1">
          <a:off x="4773084" y="16932274"/>
          <a:ext cx="2345267" cy="10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J11" sqref="J11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4576415845.9899998</v>
      </c>
      <c r="D8" s="5">
        <f t="shared" ref="D8:E8" si="0">SUM(D9:D11)</f>
        <v>8299675682</v>
      </c>
      <c r="E8" s="5">
        <f t="shared" si="0"/>
        <v>8299675682</v>
      </c>
    </row>
    <row r="9" spans="2:5" x14ac:dyDescent="0.25">
      <c r="B9" s="28" t="s">
        <v>9</v>
      </c>
      <c r="C9" s="33">
        <v>3222017165.9899998</v>
      </c>
      <c r="D9" s="33">
        <v>6681062346</v>
      </c>
      <c r="E9" s="33">
        <v>6681062346</v>
      </c>
    </row>
    <row r="10" spans="2:5" x14ac:dyDescent="0.25">
      <c r="B10" s="28" t="s">
        <v>10</v>
      </c>
      <c r="C10" s="33">
        <v>1354398680</v>
      </c>
      <c r="D10" s="33">
        <v>1618613336</v>
      </c>
      <c r="E10" s="33">
        <v>1618613336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4576415845.9899998</v>
      </c>
      <c r="D12" s="5">
        <f>SUM(D13+D14)</f>
        <v>9367380854.75</v>
      </c>
      <c r="E12" s="5">
        <f>SUM(E13+E14)</f>
        <v>9367380854.75</v>
      </c>
    </row>
    <row r="13" spans="2:5" ht="24" x14ac:dyDescent="0.25">
      <c r="B13" s="28" t="s">
        <v>13</v>
      </c>
      <c r="C13" s="33">
        <v>3222015233.0799999</v>
      </c>
      <c r="D13" s="33">
        <v>7748767519.289999</v>
      </c>
      <c r="E13" s="33">
        <v>7748767519.289999</v>
      </c>
    </row>
    <row r="14" spans="2:5" ht="24" x14ac:dyDescent="0.25">
      <c r="B14" s="28" t="s">
        <v>14</v>
      </c>
      <c r="C14" s="33">
        <v>1354400612.9100001</v>
      </c>
      <c r="D14" s="33">
        <v>1618613335.46</v>
      </c>
      <c r="E14" s="33">
        <v>1618613335.46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-1067705172.75</v>
      </c>
      <c r="E18" s="5">
        <f t="shared" si="2"/>
        <v>-1067705172.75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-1067705172.75</v>
      </c>
      <c r="E19" s="5">
        <f t="shared" si="3"/>
        <v>-1067705172.75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-1067705172.75</v>
      </c>
      <c r="E20" s="7">
        <f t="shared" si="4"/>
        <v>-1067705172.75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-1067705172.75</v>
      </c>
      <c r="E27" s="5">
        <f t="shared" si="6"/>
        <v>-1067705172.75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3222017165.9899998</v>
      </c>
      <c r="D45" s="22">
        <f t="shared" ref="D45:E45" si="10">D9</f>
        <v>6681062346</v>
      </c>
      <c r="E45" s="22">
        <f t="shared" si="10"/>
        <v>6681062346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3222015233.0799999</v>
      </c>
      <c r="D49" s="22">
        <f t="shared" ref="D49:E49" si="14">D13</f>
        <v>7748767519.289999</v>
      </c>
      <c r="E49" s="22">
        <f t="shared" si="14"/>
        <v>7748767519.289999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1932.9099998474121</v>
      </c>
      <c r="D51" s="21">
        <f t="shared" ref="D51:E51" si="16">D45+D46-D49+D50</f>
        <v>-1067705173.289999</v>
      </c>
      <c r="E51" s="21">
        <f t="shared" si="16"/>
        <v>-1067705173.289999</v>
      </c>
      <c r="F51" s="25"/>
    </row>
    <row r="52" spans="2:6" ht="24.75" thickBot="1" x14ac:dyDescent="0.3">
      <c r="B52" s="27" t="s">
        <v>39</v>
      </c>
      <c r="C52" s="21">
        <f>C51-C46</f>
        <v>1932.9099998474121</v>
      </c>
      <c r="D52" s="21">
        <f t="shared" ref="D52:E52" si="17">D51-D46</f>
        <v>-1067705173.289999</v>
      </c>
      <c r="E52" s="21">
        <f t="shared" si="17"/>
        <v>-1067705173.289999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1354398680</v>
      </c>
      <c r="D57" s="22">
        <f t="shared" ref="D57:E57" si="18">D10</f>
        <v>1618613336</v>
      </c>
      <c r="E57" s="22">
        <f t="shared" si="18"/>
        <v>1618613336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1354400612.9100001</v>
      </c>
      <c r="D61" s="22">
        <f t="shared" ref="D61:E61" si="22">D14</f>
        <v>1618613335.46</v>
      </c>
      <c r="E61" s="22">
        <f t="shared" si="22"/>
        <v>1618613335.46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-1932.9100000858307</v>
      </c>
      <c r="D63" s="21">
        <f t="shared" ref="D63:E63" si="24">D57+D58-D61+D62</f>
        <v>0.53999996185302734</v>
      </c>
      <c r="E63" s="21">
        <f t="shared" si="24"/>
        <v>0.53999996185302734</v>
      </c>
    </row>
    <row r="64" spans="2:6" ht="24.75" thickBot="1" x14ac:dyDescent="0.3">
      <c r="B64" s="29" t="s">
        <v>43</v>
      </c>
      <c r="C64" s="32">
        <f>C63-C58</f>
        <v>-1932.9100000858307</v>
      </c>
      <c r="D64" s="32">
        <f t="shared" ref="D64:E64" si="25">D63-D58</f>
        <v>0.53999996185302734</v>
      </c>
      <c r="E64" s="32">
        <f t="shared" si="25"/>
        <v>0.53999996185302734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/>
    <row r="73" spans="2:18" s="40" customFormat="1" x14ac:dyDescent="0.25">
      <c r="B73" s="62" t="s">
        <v>46</v>
      </c>
      <c r="C73" s="62"/>
      <c r="D73" s="62" t="s">
        <v>47</v>
      </c>
    </row>
    <row r="74" spans="2:18" s="40" customFormat="1" x14ac:dyDescent="0.25">
      <c r="B74" s="62" t="s">
        <v>48</v>
      </c>
      <c r="C74" s="62"/>
      <c r="D74" s="62" t="s">
        <v>49</v>
      </c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 Erika Contreras Coronado</cp:lastModifiedBy>
  <cp:lastPrinted>2022-02-01T00:36:16Z</cp:lastPrinted>
  <dcterms:created xsi:type="dcterms:W3CDTF">2020-01-08T20:37:56Z</dcterms:created>
  <dcterms:modified xsi:type="dcterms:W3CDTF">2022-02-01T00:36:39Z</dcterms:modified>
</cp:coreProperties>
</file>